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tion\Desktop\"/>
    </mc:Choice>
  </mc:AlternateContent>
  <xr:revisionPtr revIDLastSave="0" documentId="8_{38958F22-81B3-4761-BA6F-11F161DDB55A}" xr6:coauthVersionLast="36" xr6:coauthVersionMax="36" xr10:uidLastSave="{00000000-0000-0000-0000-000000000000}"/>
  <bookViews>
    <workbookView xWindow="0" yWindow="0" windowWidth="23040" windowHeight="9060" xr2:uid="{16983671-7120-4F2C-9804-EBF2787FD5E5}"/>
  </bookViews>
  <sheets>
    <sheet name="Feuil1" sheetId="1" r:id="rId1"/>
  </sheets>
  <definedNames>
    <definedName name="_xlnm.Print_Area" localSheetId="0">Feuil1!$A$2:$F$15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F12" i="1"/>
  <c r="C12" i="1" s="1"/>
  <c r="F13" i="1"/>
  <c r="C13" i="1" s="1"/>
  <c r="F14" i="1"/>
  <c r="E12" i="1"/>
  <c r="E13" i="1"/>
  <c r="E14" i="1"/>
  <c r="C11" i="1"/>
  <c r="F11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communication ccba31</author>
  </authors>
  <commentList>
    <comment ref="C7" authorId="0" shapeId="0" xr:uid="{A94276A7-7111-AA47-B833-50B814702ED7}">
      <text>
        <r>
          <rPr>
            <b/>
            <sz val="10"/>
            <color rgb="FF000000"/>
            <rFont val="Tahoma"/>
            <family val="2"/>
          </rPr>
          <t>Saisissez votre QF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<sst xmlns="http://schemas.openxmlformats.org/spreadsheetml/2006/main" count="16" uniqueCount="16">
  <si>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Simulateur de tarifs accueil de loisirs intercommunaux</t>
  </si>
  <si>
    <t>Indiquez votre quotient familial CAF/MSA</t>
  </si>
  <si>
    <t>Accueil journée avec repas</t>
  </si>
  <si>
    <t>Accueil journée sans repas</t>
  </si>
  <si>
    <t>CCBA</t>
  </si>
  <si>
    <t>HORS CCBA</t>
  </si>
  <si>
    <t>PLANCHER</t>
  </si>
  <si>
    <t>PLAFOND</t>
  </si>
  <si>
    <t>TARIFS</t>
  </si>
  <si>
    <t>DESIGNATION</t>
  </si>
  <si>
    <t>TAUX D'EFFORT</t>
  </si>
  <si>
    <t>QF</t>
  </si>
  <si>
    <r>
      <t xml:space="preserve">Le simulateur vous permet de connaitre le tarif unitaire qui vous sera appliqué en fonction de votre quotient familial. Pour cela il vous suffit de </t>
    </r>
    <r>
      <rPr>
        <sz val="11"/>
        <color theme="5" tint="-0.249977111117893"/>
        <rFont val="Arial"/>
        <family val="2"/>
      </rPr>
      <t>renseigner</t>
    </r>
    <r>
      <rPr>
        <sz val="11"/>
        <color theme="1"/>
        <rFont val="Arial"/>
        <family val="2"/>
      </rPr>
      <t xml:space="preserve"> </t>
    </r>
    <r>
      <rPr>
        <sz val="11"/>
        <color theme="5" tint="-0.249977111117893"/>
        <rFont val="Arial"/>
        <family val="2"/>
      </rPr>
      <t>la case QF</t>
    </r>
    <r>
      <rPr>
        <sz val="11"/>
        <rFont val="Arial"/>
        <family val="2"/>
      </rPr>
      <t>.</t>
    </r>
  </si>
  <si>
    <t>Accueil demi-journée avec repas</t>
  </si>
  <si>
    <t>Accueil demi-journée sans repas</t>
  </si>
  <si>
    <t>Tarifs applicables à compter du 1er septembre pour l'année scolaire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</si>
</sst>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#,##0\ &quot;€&quot;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2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sz val="16"/>
      <color theme="5" tint="-0.249977111117893"/>
      <name val="Arial"/>
      <family val="2"/>
    </font>
    <font>
      <sz val="11"/>
      <color theme="5" tint="-0.249977111117893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683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165" fontId="9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4" fillId="5" borderId="0" xfId="2" applyFont="1" applyFill="1" applyAlignment="1" applyProtection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164" fontId="2" fillId="3" borderId="0" xfId="1" applyFont="1" applyFill="1" applyAlignment="1" applyProtection="1">
      <alignment horizontal="center" vertical="center"/>
    </xf>
    <xf numFmtId="10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1" applyFont="1" applyFill="1" applyAlignment="1" applyProtection="1">
      <alignment horizontal="center" vertical="center"/>
    </xf>
    <xf numFmtId="10" fontId="2" fillId="3" borderId="0" xfId="0" applyNumberFormat="1" applyFont="1" applyFill="1" applyAlignment="1">
      <alignment horizontal="center"/>
    </xf>
    <xf numFmtId="166" fontId="2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6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68310"/>
      <color rgb="FFFFE007"/>
      <color rgb="FF03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812800</xdr:colOff>
      <xdr:row>0</xdr:row>
      <xdr:rowOff>660400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732F28-8EED-B14F-9F97-CA86A52A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340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5521</xdr:colOff>
      <xdr:row>14</xdr:row>
      <xdr:rowOff>298174</xdr:rowOff>
    </xdr:from>
    <xdr:to>
      <xdr:col>5</xdr:col>
      <xdr:colOff>585304</xdr:colOff>
      <xdr:row>14</xdr:row>
      <xdr:rowOff>697320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6BF4E2-3EC5-AB43-82F5-544A5B292D0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521" y="4318000"/>
          <a:ext cx="7288696" cy="399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c-bassinauterivain.f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6CB6-26FB-4F84-BCDB-6E580B46AAFF}">
  <sheetPr>
    <pageSetUpPr fitToPage="1"/>
  </sheetPr>
  <dimension ref="A1:F15"/>
  <sheetViews>
    <sheetView showGridLines="0" tabSelected="1" zoomScale="230" zoomScaleNormal="230" workbookViewId="0">
      <selection activeCell="D4" sqref="D4"/>
    </sheetView>
  </sheetViews>
  <sheetFormatPr baseColWidth="10" defaultColWidth="10.88671875" defaultRowHeight="13.8" x14ac:dyDescent="0.25"/>
  <cols>
    <col min="1" max="1" width="13" style="2" customWidth="1"/>
    <col min="2" max="2" width="32" style="2" bestFit="1" customWidth="1"/>
    <col min="3" max="3" width="14.44140625" style="2" customWidth="1"/>
    <col min="4" max="4" width="16.33203125" style="2" customWidth="1"/>
    <col min="5" max="5" width="12.6640625" style="2" customWidth="1"/>
    <col min="6" max="6" width="12.33203125" style="2" customWidth="1"/>
    <col min="7" max="16384" width="10.88671875" style="2"/>
  </cols>
  <sheetData>
    <row r="1" spans="1:6" ht="78.900000000000006" customHeight="1" x14ac:dyDescent="0.3">
      <c r="A1"/>
    </row>
    <row r="2" spans="1:6" ht="21.9" customHeight="1" x14ac:dyDescent="0.25">
      <c r="A2" s="15" t="s">
        <v>0</v>
      </c>
      <c r="B2" s="15"/>
      <c r="C2" s="15"/>
      <c r="D2" s="15"/>
      <c r="E2" s="15"/>
      <c r="F2" s="15"/>
    </row>
    <row r="3" spans="1:6" ht="17.399999999999999" x14ac:dyDescent="0.25">
      <c r="A3" s="15" t="s">
        <v>15</v>
      </c>
      <c r="B3" s="15"/>
      <c r="C3" s="15"/>
      <c r="D3" s="15"/>
      <c r="E3" s="15"/>
      <c r="F3" s="15"/>
    </row>
    <row r="5" spans="1:6" ht="27.9" customHeight="1" x14ac:dyDescent="0.25">
      <c r="A5" s="16" t="s">
        <v>12</v>
      </c>
      <c r="B5" s="16"/>
      <c r="C5" s="16"/>
      <c r="D5" s="16"/>
      <c r="E5" s="16"/>
      <c r="F5" s="16"/>
    </row>
    <row r="6" spans="1:6" x14ac:dyDescent="0.25">
      <c r="F6" s="14"/>
    </row>
    <row r="7" spans="1:6" ht="30" customHeight="1" x14ac:dyDescent="0.25">
      <c r="A7" s="3" t="s">
        <v>1</v>
      </c>
      <c r="B7" s="4"/>
      <c r="C7" s="1">
        <v>0</v>
      </c>
      <c r="D7" s="5" t="s">
        <v>11</v>
      </c>
      <c r="F7" s="14"/>
    </row>
    <row r="9" spans="1:6" ht="15" customHeight="1" x14ac:dyDescent="0.25">
      <c r="A9" s="18" t="s">
        <v>10</v>
      </c>
      <c r="B9" s="18" t="s">
        <v>9</v>
      </c>
      <c r="C9" s="17" t="s">
        <v>8</v>
      </c>
      <c r="D9" s="17"/>
      <c r="E9" s="17"/>
      <c r="F9" s="17"/>
    </row>
    <row r="10" spans="1:6" ht="27" customHeight="1" x14ac:dyDescent="0.25">
      <c r="A10" s="18"/>
      <c r="B10" s="18"/>
      <c r="C10" s="6" t="s">
        <v>4</v>
      </c>
      <c r="D10" s="7" t="s">
        <v>5</v>
      </c>
      <c r="E10" s="7" t="s">
        <v>6</v>
      </c>
      <c r="F10" s="7" t="s">
        <v>7</v>
      </c>
    </row>
    <row r="11" spans="1:6" x14ac:dyDescent="0.25">
      <c r="A11" s="13">
        <v>1.12E-2</v>
      </c>
      <c r="B11" s="8" t="s">
        <v>2</v>
      </c>
      <c r="C11" s="9">
        <f>IF(C7*A11&gt;F11,F11,IF(C7*A11&lt;E11,E11,C7*A11))</f>
        <v>8.9599999999999991</v>
      </c>
      <c r="D11" s="9">
        <v>19.100000000000001</v>
      </c>
      <c r="E11" s="9">
        <f>800*A11</f>
        <v>8.9599999999999991</v>
      </c>
      <c r="F11" s="9">
        <f>1600*A11</f>
        <v>17.919999999999998</v>
      </c>
    </row>
    <row r="12" spans="1:6" x14ac:dyDescent="0.25">
      <c r="A12" s="10">
        <v>9.5999999999999992E-3</v>
      </c>
      <c r="B12" s="11" t="s">
        <v>3</v>
      </c>
      <c r="C12" s="9">
        <f>IF(C7*A12&gt;F12,F12,IF(C7*A12&lt;E12,E12,C7*A12))</f>
        <v>7.68</v>
      </c>
      <c r="D12" s="12">
        <v>16.97</v>
      </c>
      <c r="E12" s="9">
        <f t="shared" ref="E12:E14" si="0">800*A12</f>
        <v>7.68</v>
      </c>
      <c r="F12" s="9">
        <f t="shared" ref="F12:F14" si="1">1600*A12</f>
        <v>15.36</v>
      </c>
    </row>
    <row r="13" spans="1:6" x14ac:dyDescent="0.25">
      <c r="A13" s="13">
        <v>8.3000000000000001E-3</v>
      </c>
      <c r="B13" s="8" t="s">
        <v>13</v>
      </c>
      <c r="C13" s="9">
        <f>IF(C7*A13&gt;F13,F13,IF(C7*A13&lt;E13,E13,C7*A13))</f>
        <v>6.64</v>
      </c>
      <c r="D13" s="9">
        <v>15.81</v>
      </c>
      <c r="E13" s="9">
        <f t="shared" si="0"/>
        <v>6.64</v>
      </c>
      <c r="F13" s="9">
        <f t="shared" si="1"/>
        <v>13.28</v>
      </c>
    </row>
    <row r="14" spans="1:6" x14ac:dyDescent="0.25">
      <c r="A14" s="10">
        <v>6.7999999999999996E-3</v>
      </c>
      <c r="B14" s="11" t="s">
        <v>14</v>
      </c>
      <c r="C14" s="9">
        <f>IF(C7*A14&gt;F14,F14,IF(C7*A14&lt;E14,E14,C7*A14))</f>
        <v>5.4399999999999995</v>
      </c>
      <c r="D14" s="12">
        <v>13.98</v>
      </c>
      <c r="E14" s="9">
        <f t="shared" si="0"/>
        <v>5.4399999999999995</v>
      </c>
      <c r="F14" s="9">
        <f t="shared" si="1"/>
        <v>10.879999999999999</v>
      </c>
    </row>
    <row r="15" spans="1:6" ht="81.900000000000006" customHeight="1" x14ac:dyDescent="0.25"/>
  </sheetData>
  <mergeCells count="6">
    <mergeCell ref="A2:F2"/>
    <mergeCell ref="A3:F3"/>
    <mergeCell ref="A5:F5"/>
    <mergeCell ref="C9:F9"/>
    <mergeCell ref="A9:A10"/>
    <mergeCell ref="B9:B10"/>
  </mergeCells>
  <hyperlinks>
    <hyperlink ref="C10" r:id="rId1" xr:uid="{6FA3E261-8698-4D40-939A-56A0DD1CA0DA}"/>
  </hyperlinks>
  <printOptions horizontalCentered="1"/>
  <pageMargins left="0.25" right="0.25" top="0.75" bottom="0.75" header="0.3" footer="0.3"/>
  <pageSetup paperSize="9" scale="95" fitToHeight="0" orientation="portrait" r:id="rId2"/>
  <headerFooter>
    <oddFooter>&amp;L&amp;"Calibri,Normal"&amp;K000000Impression du &amp;D à &amp;T&amp;R&amp;"Calibri,Normal"&amp;K000000Téléchargé sur www.cc-bassinauterivain.fr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>Enfance, petite-enfance</Manager>
  <Company>CCBA</Company>
  <LinksUpToDate>false</LinksUpToDate>
  <SharedDoc>false</SharedDoc>
  <HyperlinkBase>www.cc-bassinauterivain.fr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Tarifs accueil de loisirs de la CCBA</dc:title>
  <dc:subject>Simulateur</dc:subject>
  <dc:creator>Charline Dessi</dc:creator>
  <cp:keywords>CCBA, Communauté de Communes, Bassin Auterivain, quotient familial</cp:keywords>
  <dc:description/>
  <cp:lastModifiedBy>Compta CCLAG</cp:lastModifiedBy>
  <dcterms:created xsi:type="dcterms:W3CDTF">2021-07-26T14:59:07Z</dcterms:created>
  <dcterms:modified xsi:type="dcterms:W3CDTF">2025-06-10T09:11:54Z</dcterms:modified>
  <cp:category/>
</cp:coreProperties>
</file>